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731.2024 - APOIO OP E ADM - AME PV\"/>
    </mc:Choice>
  </mc:AlternateContent>
  <bookViews>
    <workbookView xWindow="0" yWindow="0" windowWidth="24000" windowHeight="97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0" i="1" l="1"/>
  <c r="I10" i="1" s="1"/>
  <c r="H11" i="1"/>
  <c r="I11" i="1" s="1"/>
  <c r="H12" i="1"/>
  <c r="H13" i="1"/>
  <c r="I13" i="1" s="1"/>
  <c r="H14" i="1"/>
  <c r="I14" i="1" s="1"/>
  <c r="H15" i="1"/>
  <c r="I15" i="1" s="1"/>
  <c r="H9" i="1"/>
  <c r="I9" i="1" s="1"/>
  <c r="I12" i="1"/>
  <c r="H16" i="1" l="1"/>
  <c r="I16" i="1"/>
</calcChain>
</file>

<file path=xl/sharedStrings.xml><?xml version="1.0" encoding="utf-8"?>
<sst xmlns="http://schemas.openxmlformats.org/spreadsheetml/2006/main" count="219" uniqueCount="125">
  <si>
    <t xml:space="preserve">CARGA HORÁRIA </t>
  </si>
  <si>
    <t>APOIO ADM NÍVEL ELEMENTAR II</t>
  </si>
  <si>
    <t>APOIO ADM NÍVEL MÉDIO I</t>
  </si>
  <si>
    <t>APOIO ADM NÍVEL MÉDIO III</t>
  </si>
  <si>
    <t>DIARISTA</t>
  </si>
  <si>
    <t>40H</t>
  </si>
  <si>
    <t>CARGO</t>
  </si>
  <si>
    <t xml:space="preserve">VALOR MENSAL </t>
  </si>
  <si>
    <t>QUANTIDADE DE FUNCIONÁRIOS</t>
  </si>
  <si>
    <t>APOIO ADM NÍVEL MÉDIO II</t>
  </si>
  <si>
    <t>PORTEIRO</t>
  </si>
  <si>
    <t>VALOR UNITÁRIO</t>
  </si>
  <si>
    <t>VALOR (12 MESES)</t>
  </si>
  <si>
    <t>TOTAL</t>
  </si>
  <si>
    <t>SALÁRIO BASE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</si>
  <si>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</si>
  <si>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</si>
  <si>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</si>
  <si>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</si>
  <si>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</si>
  <si>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</si>
  <si>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</si>
  <si>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</si>
  <si>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</si>
  <si>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</si>
  <si>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</si>
  <si>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</si>
  <si>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</si>
  <si>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</si>
  <si>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</si>
  <si>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</si>
  <si>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</si>
  <si>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</si>
  <si>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</si>
  <si>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</si>
  <si>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</si>
  <si>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</si>
  <si>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</si>
  <si>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</si>
  <si>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</si>
  <si>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</si>
  <si>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</si>
  <si>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</si>
  <si>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</si>
  <si>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</si>
  <si>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</si>
  <si>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</si>
  <si>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</si>
  <si>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</si>
  <si>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</si>
  <si>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</si>
  <si>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</si>
  <si>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</si>
  <si>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</si>
  <si>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</si>
  <si>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</si>
  <si>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</si>
  <si>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</si>
  <si>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</si>
  <si>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</si>
  <si>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</si>
  <si>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</si>
  <si>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</si>
  <si>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</si>
  <si>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</si>
  <si>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</si>
  <si>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</si>
  <si>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</si>
  <si>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</si>
  <si>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</si>
  <si>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</si>
  <si>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</si>
  <si>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</si>
  <si>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</si>
  <si>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</si>
  <si>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</si>
  <si>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</si>
  <si>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</si>
  <si>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</si>
  <si>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</si>
  <si>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</si>
  <si>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</si>
  <si>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</si>
  <si>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</si>
  <si>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</si>
  <si>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</si>
  <si>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</si>
  <si>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</si>
  <si>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</si>
  <si>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</si>
  <si>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</si>
  <si>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</si>
  <si>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</si>
  <si>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</si>
  <si>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</si>
  <si>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</si>
  <si>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</si>
  <si>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</si>
  <si>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</si>
  <si>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</si>
  <si>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</si>
  <si>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</si>
  <si>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</si>
  <si>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</si>
  <si>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</si>
  <si>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</si>
  <si>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</si>
  <si>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</si>
  <si>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</si>
  <si>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</si>
  <si>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</si>
  <si>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</si>
  <si>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</si>
  <si>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</si>
  <si>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</si>
  <si>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</si>
  <si>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</si>
  <si>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PROCESSO SEI-080002/004731/2024</t>
  </si>
  <si>
    <t>Centro de Especialidades Pavão-Pavãozinho/Cantagalo - Atendimento Médico Especializado – AME</t>
  </si>
  <si>
    <t>ASCENSORISTA</t>
  </si>
  <si>
    <t>RECEPCIONISTA</t>
  </si>
  <si>
    <t>30H</t>
  </si>
  <si>
    <t>POSTO</t>
  </si>
  <si>
    <t>6X1</t>
  </si>
  <si>
    <t>5PL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</si>
</sst>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2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9" fillId="0" borderId="14" xfId="0" applyFont="1" applyBorder="1" applyAlignment="1">
      <alignment horizontal="center" vertical="center"/>
    </xf>
    <xf numFmtId="44" fontId="10" fillId="0" borderId="10" xfId="4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1" fillId="6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104775</xdr:rowOff>
    </xdr:from>
    <xdr:to>
      <xdr:col>3</xdr:col>
      <xdr:colOff>133350</xdr:colOff>
      <xdr:row>4</xdr:row>
      <xdr:rowOff>279043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295275"/>
          <a:ext cx="2638425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2" sqref="F12"/>
    </sheetView>
  </sheetViews>
  <sheetFormatPr defaultRowHeight="15"/>
  <cols>
    <col min="1" max="1" width="3.85546875" customWidth="1"/>
    <col min="2" max="2" width="30.28515625" customWidth="1"/>
    <col min="3" max="3" width="11.7109375" customWidth="1"/>
    <col min="4" max="4" width="13.5703125" customWidth="1"/>
    <col min="5" max="5" width="15.42578125" customWidth="1"/>
    <col min="6" max="6" width="17" customWidth="1"/>
    <col min="7" max="9" width="22.7109375" customWidth="1"/>
    <col min="10" max="10" width="4.5703125" customWidth="1"/>
    <col min="12" max="12" width="4.2851562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59" t="s">
        <v>117</v>
      </c>
      <c r="F3" s="59"/>
      <c r="G3" s="59"/>
      <c r="H3" s="59"/>
      <c r="I3" s="59"/>
    </row>
    <row r="4" spans="2:16" ht="15" customHeight="1">
      <c r="B4" s="3"/>
      <c r="C4" s="3"/>
      <c r="D4" s="3"/>
      <c r="E4" s="59"/>
      <c r="F4" s="59"/>
      <c r="G4" s="59"/>
      <c r="H4" s="59"/>
      <c r="I4" s="59"/>
    </row>
    <row r="5" spans="2:16" ht="29.25" customHeight="1">
      <c r="B5" s="4"/>
      <c r="C5" s="4"/>
      <c r="D5" s="4"/>
      <c r="E5" s="60"/>
      <c r="F5" s="60"/>
      <c r="G5" s="60"/>
      <c r="H5" s="60"/>
      <c r="I5" s="60"/>
    </row>
    <row r="6" spans="2:16" ht="21" customHeight="1">
      <c r="B6" s="68" t="s">
        <v>118</v>
      </c>
      <c r="C6" s="68"/>
      <c r="D6" s="68"/>
      <c r="E6" s="68"/>
      <c r="F6" s="68"/>
      <c r="G6" s="68"/>
      <c r="H6" s="68"/>
      <c r="I6" s="68"/>
      <c r="M6" s="53" t="s">
        <v>15</v>
      </c>
      <c r="N6" s="53"/>
      <c r="O6" s="53"/>
      <c r="P6" s="53"/>
    </row>
    <row r="7" spans="2:16" ht="47.25" customHeight="1">
      <c r="B7" s="69" t="s">
        <v>6</v>
      </c>
      <c r="C7" s="64" t="s">
        <v>0</v>
      </c>
      <c r="D7" s="64" t="s">
        <v>122</v>
      </c>
      <c r="E7" s="72" t="s">
        <v>8</v>
      </c>
      <c r="F7" s="63" t="s">
        <v>14</v>
      </c>
      <c r="G7" s="61" t="s">
        <v>11</v>
      </c>
      <c r="H7" s="61" t="s">
        <v>7</v>
      </c>
      <c r="I7" s="62" t="s">
        <v>12</v>
      </c>
      <c r="M7" s="54" t="s">
        <v>16</v>
      </c>
      <c r="N7" s="54"/>
      <c r="O7" s="54"/>
      <c r="P7" s="54"/>
    </row>
    <row r="8" spans="2:16" ht="15.75" thickBot="1">
      <c r="B8" s="70"/>
      <c r="C8" s="71"/>
      <c r="D8" s="71"/>
      <c r="E8" s="64"/>
      <c r="F8" s="64"/>
      <c r="G8" s="61"/>
      <c r="H8" s="61"/>
      <c r="I8" s="62"/>
    </row>
    <row r="9" spans="2:16" ht="20.100000000000001" customHeight="1" thickBot="1">
      <c r="B9" s="1" t="s">
        <v>1</v>
      </c>
      <c r="C9" s="2" t="s">
        <v>5</v>
      </c>
      <c r="D9" s="2" t="s">
        <v>123</v>
      </c>
      <c r="E9" s="2">
        <v>2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5" t="s">
        <v>17</v>
      </c>
      <c r="N9" s="56"/>
      <c r="O9" s="56"/>
      <c r="P9" s="57"/>
    </row>
    <row r="10" spans="2:16" ht="20.100000000000001" customHeight="1">
      <c r="B10" s="1" t="s">
        <v>2</v>
      </c>
      <c r="C10" s="2" t="s">
        <v>5</v>
      </c>
      <c r="D10" s="2" t="s">
        <v>4</v>
      </c>
      <c r="E10" s="2">
        <v>2</v>
      </c>
      <c r="F10" s="7">
        <v>2674.64</v>
      </c>
      <c r="G10" s="7">
        <v>0</v>
      </c>
      <c r="H10" s="7">
        <f t="shared" ref="H10:H15" si="0">G10*E10</f>
        <v>0</v>
      </c>
      <c r="I10" s="7">
        <f t="shared" ref="I10:I15" si="1">H10*12</f>
        <v>0</v>
      </c>
      <c r="M10" s="9"/>
      <c r="N10" s="9"/>
      <c r="O10" s="9"/>
      <c r="P10" s="9"/>
    </row>
    <row r="11" spans="2:16" ht="20.100000000000001" customHeight="1" thickBot="1">
      <c r="B11" s="1" t="s">
        <v>9</v>
      </c>
      <c r="C11" s="2" t="s">
        <v>5</v>
      </c>
      <c r="D11" s="2" t="s">
        <v>4</v>
      </c>
      <c r="E11" s="1">
        <v>2</v>
      </c>
      <c r="F11" s="7">
        <v>4306.74</v>
      </c>
      <c r="G11" s="7">
        <v>0</v>
      </c>
      <c r="H11" s="7">
        <f t="shared" si="0"/>
        <v>0</v>
      </c>
      <c r="I11" s="7">
        <f t="shared" si="1"/>
        <v>0</v>
      </c>
      <c r="M11" s="58" t="s">
        <v>18</v>
      </c>
      <c r="N11" s="58"/>
      <c r="O11" s="58"/>
      <c r="P11" s="58"/>
    </row>
    <row r="12" spans="2:16" ht="20.100000000000001" customHeight="1" thickBot="1">
      <c r="B12" s="1" t="s">
        <v>3</v>
      </c>
      <c r="C12" s="2" t="s">
        <v>5</v>
      </c>
      <c r="D12" s="2" t="s">
        <v>4</v>
      </c>
      <c r="E12" s="1">
        <v>1</v>
      </c>
      <c r="F12" s="7">
        <v>5289.35</v>
      </c>
      <c r="G12" s="7">
        <v>0</v>
      </c>
      <c r="H12" s="7">
        <f t="shared" si="0"/>
        <v>0</v>
      </c>
      <c r="I12" s="7">
        <f t="shared" si="1"/>
        <v>0</v>
      </c>
      <c r="M12" s="10" t="s">
        <v>19</v>
      </c>
      <c r="N12" s="50" t="s">
        <v>20</v>
      </c>
      <c r="O12" s="51"/>
      <c r="P12" s="11"/>
    </row>
    <row r="13" spans="2:16" ht="20.100000000000001" customHeight="1" thickBot="1">
      <c r="B13" s="1" t="s">
        <v>119</v>
      </c>
      <c r="C13" s="1" t="s">
        <v>121</v>
      </c>
      <c r="D13" s="2" t="s">
        <v>124</v>
      </c>
      <c r="E13" s="1">
        <v>4</v>
      </c>
      <c r="F13" s="7">
        <v>1586.62</v>
      </c>
      <c r="G13" s="7">
        <v>0</v>
      </c>
      <c r="H13" s="7">
        <f t="shared" si="0"/>
        <v>0</v>
      </c>
      <c r="I13" s="7">
        <f t="shared" si="1"/>
        <v>0</v>
      </c>
      <c r="M13" s="10" t="s">
        <v>21</v>
      </c>
      <c r="N13" s="50" t="s">
        <v>22</v>
      </c>
      <c r="O13" s="51"/>
      <c r="P13" s="11"/>
    </row>
    <row r="14" spans="2:16" ht="20.100000000000001" customHeight="1" thickBot="1">
      <c r="B14" s="1" t="s">
        <v>10</v>
      </c>
      <c r="C14" s="2" t="s">
        <v>5</v>
      </c>
      <c r="D14" s="2" t="s">
        <v>123</v>
      </c>
      <c r="E14" s="1">
        <v>2</v>
      </c>
      <c r="F14" s="7">
        <v>1783.92</v>
      </c>
      <c r="G14" s="7">
        <v>0</v>
      </c>
      <c r="H14" s="7">
        <f t="shared" si="0"/>
        <v>0</v>
      </c>
      <c r="I14" s="7">
        <f t="shared" si="1"/>
        <v>0</v>
      </c>
      <c r="M14" s="10" t="s">
        <v>23</v>
      </c>
      <c r="N14" s="50" t="s">
        <v>24</v>
      </c>
      <c r="O14" s="51"/>
      <c r="P14" s="11"/>
    </row>
    <row r="15" spans="2:16" ht="20.100000000000001" customHeight="1" thickBot="1">
      <c r="B15" s="1" t="s">
        <v>120</v>
      </c>
      <c r="C15" s="2" t="s">
        <v>5</v>
      </c>
      <c r="D15" s="2" t="s">
        <v>4</v>
      </c>
      <c r="E15" s="1">
        <v>4</v>
      </c>
      <c r="F15" s="7">
        <v>1709.65</v>
      </c>
      <c r="G15" s="7">
        <v>0</v>
      </c>
      <c r="H15" s="7">
        <f t="shared" si="0"/>
        <v>0</v>
      </c>
      <c r="I15" s="7">
        <f t="shared" si="1"/>
        <v>0</v>
      </c>
      <c r="M15" s="10" t="s">
        <v>25</v>
      </c>
      <c r="N15" s="50" t="s">
        <v>26</v>
      </c>
      <c r="O15" s="51"/>
      <c r="P15" s="11"/>
    </row>
    <row r="16" spans="2:16" ht="20.100000000000001" customHeight="1">
      <c r="B16" s="65" t="s">
        <v>13</v>
      </c>
      <c r="C16" s="66"/>
      <c r="D16" s="67"/>
      <c r="E16" s="6">
        <f>SUM(E9:E15)</f>
        <v>17</v>
      </c>
      <c r="F16" s="8"/>
      <c r="H16" s="35">
        <f>SUM(H9:H15)</f>
        <v>0</v>
      </c>
      <c r="I16" s="35">
        <f>SUM(I9:I15)</f>
        <v>0</v>
      </c>
      <c r="M16" s="12"/>
      <c r="N16" s="12"/>
      <c r="O16" s="12"/>
      <c r="P16" s="12"/>
    </row>
    <row r="17" spans="9:16" ht="20.100000000000001" customHeight="1" thickBot="1">
      <c r="I17" s="5"/>
      <c r="M17" s="52" t="s">
        <v>27</v>
      </c>
      <c r="N17" s="52"/>
      <c r="O17" s="52"/>
      <c r="P17" s="52"/>
    </row>
    <row r="18" spans="9:16" ht="24.95" customHeight="1" thickBot="1">
      <c r="M18" s="13">
        <v>1</v>
      </c>
      <c r="N18" s="43" t="s">
        <v>28</v>
      </c>
      <c r="O18" s="44"/>
      <c r="P18" s="14"/>
    </row>
    <row r="19" spans="9:16" ht="15.75" thickBot="1">
      <c r="M19" s="15">
        <v>2</v>
      </c>
      <c r="N19" s="43" t="s">
        <v>29</v>
      </c>
      <c r="O19" s="44"/>
      <c r="P19" s="16"/>
    </row>
    <row r="20" spans="9:16" ht="15.75" thickBot="1">
      <c r="M20" s="15">
        <v>3</v>
      </c>
      <c r="N20" s="50" t="s">
        <v>30</v>
      </c>
      <c r="O20" s="51"/>
      <c r="P20" s="16"/>
    </row>
    <row r="21" spans="9:16" ht="15.75" thickBot="1">
      <c r="M21" s="15">
        <v>4</v>
      </c>
      <c r="N21" s="43" t="s">
        <v>31</v>
      </c>
      <c r="O21" s="44"/>
      <c r="P21" s="16"/>
    </row>
    <row r="22" spans="9:16" ht="15.75" thickBot="1">
      <c r="M22" s="15">
        <v>5</v>
      </c>
      <c r="N22" s="43" t="s">
        <v>32</v>
      </c>
      <c r="O22" s="44"/>
      <c r="P22" s="16"/>
    </row>
    <row r="23" spans="9:16" ht="15.75" thickBot="1">
      <c r="M23" s="15">
        <v>6</v>
      </c>
      <c r="N23" s="43" t="s">
        <v>33</v>
      </c>
      <c r="O23" s="44"/>
      <c r="P23" s="16"/>
    </row>
    <row r="24" spans="9:16" ht="15.75" thickBot="1">
      <c r="M24" s="15">
        <v>7</v>
      </c>
      <c r="N24" s="50" t="s">
        <v>34</v>
      </c>
      <c r="O24" s="51"/>
      <c r="P24" s="11"/>
    </row>
    <row r="25" spans="9:16">
      <c r="M25" s="12"/>
      <c r="N25" s="12"/>
      <c r="O25" s="12"/>
      <c r="P25" s="12"/>
    </row>
    <row r="26" spans="9:16">
      <c r="M26" s="45" t="s">
        <v>35</v>
      </c>
      <c r="N26" s="45"/>
      <c r="O26" s="45"/>
      <c r="P26" s="45"/>
    </row>
    <row r="27" spans="9:16" ht="15.75" thickBot="1">
      <c r="M27" s="12"/>
      <c r="N27" s="12"/>
      <c r="O27" s="12"/>
      <c r="P27" s="12"/>
    </row>
    <row r="28" spans="9:16" ht="15.75" thickBot="1">
      <c r="M28" s="17">
        <v>1</v>
      </c>
      <c r="N28" s="38" t="s">
        <v>36</v>
      </c>
      <c r="O28" s="40"/>
      <c r="P28" s="18" t="s">
        <v>37</v>
      </c>
    </row>
    <row r="29" spans="9:16" ht="15.75" thickBot="1">
      <c r="M29" s="15" t="s">
        <v>19</v>
      </c>
      <c r="N29" s="43" t="s">
        <v>38</v>
      </c>
      <c r="O29" s="44"/>
      <c r="P29" s="11"/>
    </row>
    <row r="30" spans="9:16" ht="15.75" thickBot="1">
      <c r="M30" s="15" t="s">
        <v>21</v>
      </c>
      <c r="N30" s="43" t="s">
        <v>39</v>
      </c>
      <c r="O30" s="44"/>
      <c r="P30" s="16"/>
    </row>
    <row r="31" spans="9:16" ht="15.75" thickBot="1">
      <c r="M31" s="15" t="s">
        <v>23</v>
      </c>
      <c r="N31" s="43" t="s">
        <v>40</v>
      </c>
      <c r="O31" s="44"/>
      <c r="P31" s="16"/>
    </row>
    <row r="32" spans="9:16" ht="15.75" thickBot="1">
      <c r="M32" s="15" t="s">
        <v>25</v>
      </c>
      <c r="N32" s="43" t="s">
        <v>41</v>
      </c>
      <c r="O32" s="44"/>
      <c r="P32" s="16"/>
    </row>
    <row r="33" spans="13:16" ht="15.75" thickBot="1">
      <c r="M33" s="15" t="s">
        <v>42</v>
      </c>
      <c r="N33" s="43" t="s">
        <v>43</v>
      </c>
      <c r="O33" s="44"/>
      <c r="P33" s="16"/>
    </row>
    <row r="34" spans="13:16" ht="15.75" thickBot="1">
      <c r="M34" s="15" t="s">
        <v>44</v>
      </c>
      <c r="N34" s="43" t="s">
        <v>45</v>
      </c>
      <c r="O34" s="44"/>
      <c r="P34" s="16"/>
    </row>
    <row r="35" spans="13:16" ht="15.75" thickBot="1">
      <c r="M35" s="47" t="s">
        <v>46</v>
      </c>
      <c r="N35" s="48"/>
      <c r="O35" s="49"/>
      <c r="P35" s="16"/>
    </row>
    <row r="36" spans="13:16">
      <c r="M36" s="12"/>
      <c r="N36" s="12"/>
      <c r="O36" s="12"/>
      <c r="P36" s="12"/>
    </row>
    <row r="37" spans="13:16">
      <c r="M37" s="12"/>
      <c r="N37" s="12"/>
      <c r="O37" s="12"/>
      <c r="P37" s="12"/>
    </row>
    <row r="38" spans="13:16">
      <c r="M38" s="45" t="s">
        <v>47</v>
      </c>
      <c r="N38" s="45"/>
      <c r="O38" s="45"/>
      <c r="P38" s="45"/>
    </row>
    <row r="39" spans="13:16">
      <c r="M39" s="19"/>
      <c r="N39" s="12"/>
      <c r="O39" s="12"/>
      <c r="P39" s="12"/>
    </row>
    <row r="40" spans="13:16">
      <c r="M40" s="46" t="s">
        <v>48</v>
      </c>
      <c r="N40" s="46"/>
      <c r="O40" s="46"/>
      <c r="P40" s="46"/>
    </row>
    <row r="41" spans="13:16" ht="15.75" thickBot="1">
      <c r="M41" s="12"/>
      <c r="N41" s="12"/>
      <c r="O41" s="12"/>
      <c r="P41" s="12"/>
    </row>
    <row r="42" spans="13:16" ht="15.75" thickBot="1">
      <c r="M42" s="17" t="s">
        <v>49</v>
      </c>
      <c r="N42" s="18" t="s">
        <v>50</v>
      </c>
      <c r="O42" s="18" t="s">
        <v>51</v>
      </c>
      <c r="P42" s="18" t="s">
        <v>37</v>
      </c>
    </row>
    <row r="43" spans="13:16" ht="15.75" thickBot="1">
      <c r="M43" s="15" t="s">
        <v>19</v>
      </c>
      <c r="N43" s="20" t="s">
        <v>52</v>
      </c>
      <c r="O43" s="16"/>
      <c r="P43" s="16"/>
    </row>
    <row r="44" spans="13:16" ht="15.75" thickBot="1">
      <c r="M44" s="15" t="s">
        <v>21</v>
      </c>
      <c r="N44" s="20" t="s">
        <v>53</v>
      </c>
      <c r="O44" s="16"/>
      <c r="P44" s="16"/>
    </row>
    <row r="45" spans="13:16" ht="15.75" thickBot="1">
      <c r="M45" s="38" t="s">
        <v>46</v>
      </c>
      <c r="N45" s="40"/>
      <c r="O45" s="21"/>
      <c r="P45" s="16"/>
    </row>
    <row r="46" spans="13:16">
      <c r="M46" s="12"/>
      <c r="N46" s="12"/>
      <c r="O46" s="12"/>
      <c r="P46" s="12"/>
    </row>
    <row r="47" spans="13:16">
      <c r="M47" s="12"/>
      <c r="N47" s="12"/>
      <c r="O47" s="12"/>
      <c r="P47" s="12"/>
    </row>
    <row r="48" spans="13:16">
      <c r="M48" s="46" t="s">
        <v>54</v>
      </c>
      <c r="N48" s="46"/>
      <c r="O48" s="46"/>
      <c r="P48" s="46"/>
    </row>
    <row r="49" spans="13:16" ht="15.75" thickBot="1">
      <c r="M49" s="12"/>
      <c r="N49" s="12"/>
      <c r="O49" s="12"/>
      <c r="P49" s="12"/>
    </row>
    <row r="50" spans="13:16" ht="15.75" thickBot="1">
      <c r="M50" s="17" t="s">
        <v>55</v>
      </c>
      <c r="N50" s="18" t="s">
        <v>56</v>
      </c>
      <c r="O50" s="18" t="s">
        <v>51</v>
      </c>
      <c r="P50" s="18" t="s">
        <v>37</v>
      </c>
    </row>
    <row r="51" spans="13:16" ht="15.75" thickBot="1">
      <c r="M51" s="15" t="s">
        <v>19</v>
      </c>
      <c r="N51" s="20" t="s">
        <v>57</v>
      </c>
      <c r="O51" s="22">
        <v>0.2</v>
      </c>
      <c r="P51" s="16"/>
    </row>
    <row r="52" spans="13:16" ht="15.75" thickBot="1">
      <c r="M52" s="15" t="s">
        <v>21</v>
      </c>
      <c r="N52" s="20" t="s">
        <v>58</v>
      </c>
      <c r="O52" s="22">
        <v>2.5000000000000001E-2</v>
      </c>
      <c r="P52" s="16"/>
    </row>
    <row r="53" spans="13:16" ht="15.75" thickBot="1">
      <c r="M53" s="15" t="s">
        <v>23</v>
      </c>
      <c r="N53" s="20" t="s">
        <v>59</v>
      </c>
      <c r="O53" s="23"/>
      <c r="P53" s="16"/>
    </row>
    <row r="54" spans="13:16" ht="15.75" thickBot="1">
      <c r="M54" s="15" t="s">
        <v>25</v>
      </c>
      <c r="N54" s="20" t="s">
        <v>60</v>
      </c>
      <c r="O54" s="22">
        <v>1.4999999999999999E-2</v>
      </c>
      <c r="P54" s="16"/>
    </row>
    <row r="55" spans="13:16" ht="15.75" thickBot="1">
      <c r="M55" s="15" t="s">
        <v>42</v>
      </c>
      <c r="N55" s="20" t="s">
        <v>61</v>
      </c>
      <c r="O55" s="22">
        <v>0.01</v>
      </c>
      <c r="P55" s="16"/>
    </row>
    <row r="56" spans="13:16" ht="15.75" thickBot="1">
      <c r="M56" s="15" t="s">
        <v>62</v>
      </c>
      <c r="N56" s="20" t="s">
        <v>63</v>
      </c>
      <c r="O56" s="22">
        <v>6.0000000000000001E-3</v>
      </c>
      <c r="P56" s="16"/>
    </row>
    <row r="57" spans="13:16" ht="15.75" thickBot="1">
      <c r="M57" s="15" t="s">
        <v>44</v>
      </c>
      <c r="N57" s="20" t="s">
        <v>64</v>
      </c>
      <c r="O57" s="22">
        <v>2E-3</v>
      </c>
      <c r="P57" s="16"/>
    </row>
    <row r="58" spans="13:16" ht="15.75" thickBot="1">
      <c r="M58" s="15" t="s">
        <v>65</v>
      </c>
      <c r="N58" s="20" t="s">
        <v>66</v>
      </c>
      <c r="O58" s="22">
        <v>0.08</v>
      </c>
      <c r="P58" s="16"/>
    </row>
    <row r="59" spans="13:16" ht="15.75" thickBot="1">
      <c r="M59" s="38" t="s">
        <v>46</v>
      </c>
      <c r="N59" s="40"/>
      <c r="O59" s="24">
        <v>0.33800000000000002</v>
      </c>
      <c r="P59" s="16"/>
    </row>
    <row r="60" spans="13:16">
      <c r="M60" s="12"/>
      <c r="N60" s="12"/>
      <c r="O60" s="12"/>
      <c r="P60" s="12"/>
    </row>
    <row r="61" spans="13:16">
      <c r="M61" s="12"/>
      <c r="N61" s="12"/>
      <c r="O61" s="12"/>
      <c r="P61" s="12"/>
    </row>
    <row r="62" spans="13:16">
      <c r="M62" s="46" t="s">
        <v>67</v>
      </c>
      <c r="N62" s="46"/>
      <c r="O62" s="46"/>
      <c r="P62" s="46"/>
    </row>
    <row r="63" spans="13:16" ht="15.75" thickBot="1">
      <c r="M63" s="12"/>
      <c r="N63" s="12"/>
      <c r="O63" s="12"/>
      <c r="P63" s="12"/>
    </row>
    <row r="64" spans="13:16" ht="15.75" thickBot="1">
      <c r="M64" s="17" t="s">
        <v>68</v>
      </c>
      <c r="N64" s="38" t="s">
        <v>69</v>
      </c>
      <c r="O64" s="40"/>
      <c r="P64" s="18" t="s">
        <v>37</v>
      </c>
    </row>
    <row r="65" spans="13:16" ht="15.75" thickBot="1">
      <c r="M65" s="15" t="s">
        <v>19</v>
      </c>
      <c r="N65" s="43" t="s">
        <v>70</v>
      </c>
      <c r="O65" s="44"/>
      <c r="P65" s="16"/>
    </row>
    <row r="66" spans="13:16" ht="15.75" thickBot="1">
      <c r="M66" s="15" t="s">
        <v>21</v>
      </c>
      <c r="N66" s="43" t="s">
        <v>71</v>
      </c>
      <c r="O66" s="44"/>
      <c r="P66" s="16"/>
    </row>
    <row r="67" spans="13:16" ht="15.75" thickBot="1">
      <c r="M67" s="15" t="s">
        <v>23</v>
      </c>
      <c r="N67" s="43" t="s">
        <v>72</v>
      </c>
      <c r="O67" s="44"/>
      <c r="P67" s="16"/>
    </row>
    <row r="68" spans="13:16" ht="15.75" thickBot="1">
      <c r="M68" s="15" t="s">
        <v>25</v>
      </c>
      <c r="N68" s="43" t="s">
        <v>45</v>
      </c>
      <c r="O68" s="44"/>
      <c r="P68" s="16"/>
    </row>
    <row r="69" spans="13:16" ht="15.75" thickBot="1">
      <c r="M69" s="38" t="s">
        <v>46</v>
      </c>
      <c r="N69" s="39"/>
      <c r="O69" s="40"/>
      <c r="P69" s="16"/>
    </row>
    <row r="70" spans="13:16">
      <c r="M70" s="12"/>
      <c r="N70" s="12"/>
      <c r="O70" s="12"/>
      <c r="P70" s="12"/>
    </row>
    <row r="71" spans="13:16">
      <c r="M71" s="12"/>
      <c r="N71" s="12"/>
      <c r="O71" s="12"/>
      <c r="P71" s="12"/>
    </row>
    <row r="72" spans="13:16">
      <c r="M72" s="46" t="s">
        <v>73</v>
      </c>
      <c r="N72" s="46"/>
      <c r="O72" s="46"/>
      <c r="P72" s="46"/>
    </row>
    <row r="73" spans="13:16" ht="15.75" thickBot="1">
      <c r="M73" s="12"/>
      <c r="N73" s="12"/>
      <c r="O73" s="12"/>
      <c r="P73" s="12"/>
    </row>
    <row r="74" spans="13:16" ht="15.75" thickBot="1">
      <c r="M74" s="17">
        <v>2</v>
      </c>
      <c r="N74" s="38" t="s">
        <v>74</v>
      </c>
      <c r="O74" s="40"/>
      <c r="P74" s="18" t="s">
        <v>37</v>
      </c>
    </row>
    <row r="75" spans="13:16" ht="15.75" thickBot="1">
      <c r="M75" s="15" t="s">
        <v>49</v>
      </c>
      <c r="N75" s="43" t="s">
        <v>50</v>
      </c>
      <c r="O75" s="44"/>
      <c r="P75" s="16"/>
    </row>
    <row r="76" spans="13:16" ht="15.75" thickBot="1">
      <c r="M76" s="15" t="s">
        <v>55</v>
      </c>
      <c r="N76" s="43" t="s">
        <v>56</v>
      </c>
      <c r="O76" s="44"/>
      <c r="P76" s="16"/>
    </row>
    <row r="77" spans="13:16" ht="15.75" thickBot="1">
      <c r="M77" s="15" t="s">
        <v>68</v>
      </c>
      <c r="N77" s="43" t="s">
        <v>69</v>
      </c>
      <c r="O77" s="44"/>
      <c r="P77" s="16"/>
    </row>
    <row r="78" spans="13:16" ht="15.75" thickBot="1">
      <c r="M78" s="38" t="s">
        <v>46</v>
      </c>
      <c r="N78" s="39"/>
      <c r="O78" s="40"/>
      <c r="P78" s="16"/>
    </row>
    <row r="79" spans="13:16">
      <c r="M79" s="19"/>
      <c r="N79" s="12"/>
      <c r="O79" s="12"/>
      <c r="P79" s="12"/>
    </row>
    <row r="80" spans="13:16">
      <c r="M80" s="12"/>
      <c r="N80" s="12"/>
      <c r="O80" s="12"/>
      <c r="P80" s="12"/>
    </row>
    <row r="81" spans="13:16">
      <c r="M81" s="45" t="s">
        <v>75</v>
      </c>
      <c r="N81" s="45"/>
      <c r="O81" s="45"/>
      <c r="P81" s="45"/>
    </row>
    <row r="82" spans="13:16" ht="15.75" thickBot="1">
      <c r="M82" s="12"/>
      <c r="N82" s="12"/>
      <c r="O82" s="12"/>
      <c r="P82" s="12"/>
    </row>
    <row r="83" spans="13:16" ht="15.75" thickBot="1">
      <c r="M83" s="17">
        <v>3</v>
      </c>
      <c r="N83" s="18" t="s">
        <v>76</v>
      </c>
      <c r="O83" s="18" t="s">
        <v>51</v>
      </c>
      <c r="P83" s="18" t="s">
        <v>37</v>
      </c>
    </row>
    <row r="84" spans="13:16" ht="15.75" customHeight="1" thickBot="1">
      <c r="M84" s="15" t="s">
        <v>19</v>
      </c>
      <c r="N84" s="25" t="s">
        <v>77</v>
      </c>
      <c r="O84" s="16"/>
      <c r="P84" s="16"/>
    </row>
    <row r="85" spans="13:16" ht="15.75" customHeight="1" thickBot="1">
      <c r="M85" s="15" t="s">
        <v>21</v>
      </c>
      <c r="N85" s="25" t="s">
        <v>78</v>
      </c>
      <c r="O85" s="16"/>
      <c r="P85" s="16"/>
    </row>
    <row r="86" spans="13:16" ht="15.75" customHeight="1" thickBot="1">
      <c r="M86" s="15" t="s">
        <v>23</v>
      </c>
      <c r="N86" s="25" t="s">
        <v>79</v>
      </c>
      <c r="O86" s="16"/>
      <c r="P86" s="16"/>
    </row>
    <row r="87" spans="13:16" ht="15.75" customHeight="1" thickBot="1">
      <c r="M87" s="15" t="s">
        <v>25</v>
      </c>
      <c r="N87" s="25" t="s">
        <v>80</v>
      </c>
      <c r="O87" s="16"/>
      <c r="P87" s="16"/>
    </row>
    <row r="88" spans="13:16" ht="15.75" customHeight="1" thickBot="1">
      <c r="M88" s="15" t="s">
        <v>42</v>
      </c>
      <c r="N88" s="25" t="s">
        <v>81</v>
      </c>
      <c r="O88" s="16"/>
      <c r="P88" s="16"/>
    </row>
    <row r="89" spans="13:16" ht="15.75" customHeight="1" thickBot="1">
      <c r="M89" s="15" t="s">
        <v>62</v>
      </c>
      <c r="N89" s="25" t="s">
        <v>82</v>
      </c>
      <c r="O89" s="16"/>
      <c r="P89" s="16"/>
    </row>
    <row r="90" spans="13:16" ht="15.75" thickBot="1">
      <c r="M90" s="38" t="s">
        <v>46</v>
      </c>
      <c r="N90" s="40"/>
      <c r="O90" s="21"/>
      <c r="P90" s="11"/>
    </row>
    <row r="91" spans="13:16">
      <c r="M91" s="12"/>
      <c r="N91" s="12"/>
      <c r="O91" s="12"/>
      <c r="P91" s="12"/>
    </row>
    <row r="92" spans="13:16">
      <c r="M92" s="12"/>
      <c r="N92" s="12"/>
      <c r="O92" s="12"/>
      <c r="P92" s="12"/>
    </row>
    <row r="93" spans="13:16">
      <c r="M93" s="45" t="s">
        <v>83</v>
      </c>
      <c r="N93" s="45"/>
      <c r="O93" s="45"/>
      <c r="P93" s="45"/>
    </row>
    <row r="94" spans="13:16">
      <c r="M94" s="12"/>
      <c r="N94" s="12"/>
      <c r="O94" s="12"/>
      <c r="P94" s="12"/>
    </row>
    <row r="95" spans="13:16">
      <c r="M95" s="12"/>
      <c r="N95" s="12"/>
      <c r="O95" s="12"/>
      <c r="P95" s="12"/>
    </row>
    <row r="96" spans="13:16">
      <c r="M96" s="46" t="s">
        <v>84</v>
      </c>
      <c r="N96" s="46"/>
      <c r="O96" s="46"/>
      <c r="P96" s="46"/>
    </row>
    <row r="97" spans="13:16" ht="15.75" thickBot="1">
      <c r="M97" s="19"/>
      <c r="N97" s="12"/>
      <c r="O97" s="12"/>
      <c r="P97" s="12"/>
    </row>
    <row r="98" spans="13:16" ht="15.75" thickBot="1">
      <c r="M98" s="17" t="s">
        <v>85</v>
      </c>
      <c r="N98" s="18" t="s">
        <v>86</v>
      </c>
      <c r="O98" s="18" t="s">
        <v>51</v>
      </c>
      <c r="P98" s="18" t="s">
        <v>37</v>
      </c>
    </row>
    <row r="99" spans="13:16" ht="15.75" thickBot="1">
      <c r="M99" s="15" t="s">
        <v>19</v>
      </c>
      <c r="N99" s="20" t="s">
        <v>87</v>
      </c>
      <c r="O99" s="11"/>
      <c r="P99" s="16"/>
    </row>
    <row r="100" spans="13:16" ht="15.75" thickBot="1">
      <c r="M100" s="15" t="s">
        <v>21</v>
      </c>
      <c r="N100" s="20" t="s">
        <v>88</v>
      </c>
      <c r="O100" s="11"/>
      <c r="P100" s="16"/>
    </row>
    <row r="101" spans="13:16" ht="15.75" thickBot="1">
      <c r="M101" s="15" t="s">
        <v>23</v>
      </c>
      <c r="N101" s="20" t="s">
        <v>89</v>
      </c>
      <c r="O101" s="12"/>
      <c r="P101" s="26"/>
    </row>
    <row r="102" spans="13:16" ht="15.75" thickBot="1">
      <c r="M102" s="15" t="s">
        <v>25</v>
      </c>
      <c r="N102" s="20" t="s">
        <v>90</v>
      </c>
      <c r="O102" s="27"/>
      <c r="P102" s="16"/>
    </row>
    <row r="103" spans="13:16" ht="15.75" thickBot="1">
      <c r="M103" s="15" t="s">
        <v>42</v>
      </c>
      <c r="N103" s="20" t="s">
        <v>91</v>
      </c>
      <c r="O103" s="11"/>
      <c r="P103" s="16"/>
    </row>
    <row r="104" spans="13:16" ht="15.75" thickBot="1">
      <c r="M104" s="15" t="s">
        <v>62</v>
      </c>
      <c r="N104" s="20" t="s">
        <v>92</v>
      </c>
      <c r="O104" s="11"/>
      <c r="P104" s="16"/>
    </row>
    <row r="105" spans="13:16" ht="15.75" thickBot="1">
      <c r="M105" s="38" t="s">
        <v>46</v>
      </c>
      <c r="N105" s="40"/>
      <c r="O105" s="11"/>
      <c r="P105" s="16"/>
    </row>
    <row r="106" spans="13:16">
      <c r="M106" s="12"/>
      <c r="N106" s="12"/>
      <c r="O106" s="12"/>
      <c r="P106" s="12"/>
    </row>
    <row r="107" spans="13:16">
      <c r="M107" s="12"/>
      <c r="N107" s="12"/>
      <c r="O107" s="12"/>
      <c r="P107" s="12"/>
    </row>
    <row r="108" spans="13:16">
      <c r="M108" s="46" t="s">
        <v>93</v>
      </c>
      <c r="N108" s="46"/>
      <c r="O108" s="46"/>
      <c r="P108" s="46"/>
    </row>
    <row r="109" spans="13:16" ht="15.75" thickBot="1">
      <c r="M109" s="19"/>
      <c r="N109" s="12"/>
      <c r="O109" s="12"/>
      <c r="P109" s="12"/>
    </row>
    <row r="110" spans="13:16" ht="15.75" thickBot="1">
      <c r="M110" s="17" t="s">
        <v>94</v>
      </c>
      <c r="N110" s="18" t="s">
        <v>95</v>
      </c>
      <c r="O110" s="18" t="s">
        <v>51</v>
      </c>
      <c r="P110" s="18" t="s">
        <v>37</v>
      </c>
    </row>
    <row r="111" spans="13:16" ht="15.75" thickBot="1">
      <c r="M111" s="15" t="s">
        <v>19</v>
      </c>
      <c r="N111" s="20" t="s">
        <v>96</v>
      </c>
      <c r="O111" s="11"/>
      <c r="P111" s="16"/>
    </row>
    <row r="112" spans="13:16" ht="15.75" thickBot="1">
      <c r="M112" s="38" t="s">
        <v>46</v>
      </c>
      <c r="N112" s="40"/>
      <c r="O112" s="11"/>
      <c r="P112" s="16"/>
    </row>
    <row r="113" spans="13:16">
      <c r="M113" s="12"/>
      <c r="N113" s="12"/>
      <c r="O113" s="12"/>
      <c r="P113" s="12"/>
    </row>
    <row r="114" spans="13:16">
      <c r="M114" s="12"/>
      <c r="N114" s="12"/>
      <c r="O114" s="12"/>
      <c r="P114" s="12"/>
    </row>
    <row r="115" spans="13:16">
      <c r="M115" s="46" t="s">
        <v>97</v>
      </c>
      <c r="N115" s="46"/>
      <c r="O115" s="46"/>
      <c r="P115" s="46"/>
    </row>
    <row r="116" spans="13:16" ht="15.75" thickBot="1">
      <c r="M116" s="19"/>
      <c r="N116" s="12"/>
      <c r="O116" s="12"/>
      <c r="P116" s="12"/>
    </row>
    <row r="117" spans="13:16" ht="15.75" thickBot="1">
      <c r="M117" s="17">
        <v>4</v>
      </c>
      <c r="N117" s="38" t="s">
        <v>98</v>
      </c>
      <c r="O117" s="40"/>
      <c r="P117" s="18" t="s">
        <v>37</v>
      </c>
    </row>
    <row r="118" spans="13:16" ht="15.75" thickBot="1">
      <c r="M118" s="15" t="s">
        <v>85</v>
      </c>
      <c r="N118" s="43" t="s">
        <v>86</v>
      </c>
      <c r="O118" s="44"/>
      <c r="P118" s="16"/>
    </row>
    <row r="119" spans="13:16" ht="15.75" thickBot="1">
      <c r="M119" s="15" t="s">
        <v>94</v>
      </c>
      <c r="N119" s="43" t="s">
        <v>95</v>
      </c>
      <c r="O119" s="44"/>
      <c r="P119" s="16"/>
    </row>
    <row r="120" spans="13:16" ht="15.75" thickBot="1">
      <c r="M120" s="38" t="s">
        <v>46</v>
      </c>
      <c r="N120" s="39"/>
      <c r="O120" s="40"/>
      <c r="P120" s="16"/>
    </row>
    <row r="121" spans="13:16">
      <c r="M121" s="12"/>
      <c r="N121" s="12"/>
      <c r="O121" s="12"/>
      <c r="P121" s="12"/>
    </row>
    <row r="122" spans="13:16">
      <c r="M122" s="12"/>
      <c r="N122" s="12"/>
      <c r="O122" s="12"/>
      <c r="P122" s="12"/>
    </row>
    <row r="123" spans="13:16">
      <c r="M123" s="45" t="s">
        <v>99</v>
      </c>
      <c r="N123" s="45"/>
      <c r="O123" s="45"/>
      <c r="P123" s="45"/>
    </row>
    <row r="124" spans="13:16" ht="15.75" thickBot="1">
      <c r="M124" s="12"/>
      <c r="N124" s="12"/>
      <c r="O124" s="12"/>
      <c r="P124" s="12"/>
    </row>
    <row r="125" spans="13:16" ht="15.75" thickBot="1">
      <c r="M125" s="17">
        <v>5</v>
      </c>
      <c r="N125" s="38" t="s">
        <v>100</v>
      </c>
      <c r="O125" s="40"/>
      <c r="P125" s="18" t="s">
        <v>37</v>
      </c>
    </row>
    <row r="126" spans="13:16" ht="15.75" thickBot="1">
      <c r="M126" s="15" t="s">
        <v>19</v>
      </c>
      <c r="N126" s="43" t="s">
        <v>101</v>
      </c>
      <c r="O126" s="44"/>
      <c r="P126" s="16"/>
    </row>
    <row r="127" spans="13:16" ht="15.75" thickBot="1">
      <c r="M127" s="15" t="s">
        <v>21</v>
      </c>
      <c r="N127" s="43" t="s">
        <v>102</v>
      </c>
      <c r="O127" s="44"/>
      <c r="P127" s="16"/>
    </row>
    <row r="128" spans="13:16" ht="15.75" thickBot="1">
      <c r="M128" s="15" t="s">
        <v>23</v>
      </c>
      <c r="N128" s="43" t="s">
        <v>103</v>
      </c>
      <c r="O128" s="44"/>
      <c r="P128" s="16"/>
    </row>
    <row r="129" spans="13:16" ht="15.75" thickBot="1">
      <c r="M129" s="15" t="s">
        <v>25</v>
      </c>
      <c r="N129" s="43" t="s">
        <v>45</v>
      </c>
      <c r="O129" s="44"/>
      <c r="P129" s="16"/>
    </row>
    <row r="130" spans="13:16" ht="15.75" thickBot="1">
      <c r="M130" s="38" t="s">
        <v>46</v>
      </c>
      <c r="N130" s="39"/>
      <c r="O130" s="40"/>
      <c r="P130" s="16"/>
    </row>
    <row r="131" spans="13:16">
      <c r="M131" s="12"/>
      <c r="N131" s="12"/>
      <c r="O131" s="12"/>
      <c r="P131" s="12"/>
    </row>
    <row r="132" spans="13:16">
      <c r="M132" s="12"/>
      <c r="N132" s="12"/>
      <c r="O132" s="12"/>
      <c r="P132" s="12"/>
    </row>
    <row r="133" spans="13:16">
      <c r="M133" s="45" t="s">
        <v>104</v>
      </c>
      <c r="N133" s="45"/>
      <c r="O133" s="45"/>
      <c r="P133" s="45"/>
    </row>
    <row r="134" spans="13:16" ht="15.75" thickBot="1">
      <c r="M134" s="12"/>
      <c r="N134" s="12"/>
      <c r="O134" s="12"/>
      <c r="P134" s="12"/>
    </row>
    <row r="135" spans="13:16" ht="15.75" thickBot="1">
      <c r="M135" s="17">
        <v>6</v>
      </c>
      <c r="N135" s="18" t="s">
        <v>105</v>
      </c>
      <c r="O135" s="18" t="s">
        <v>51</v>
      </c>
      <c r="P135" s="18" t="s">
        <v>37</v>
      </c>
    </row>
    <row r="136" spans="13:16" ht="15.75" thickBot="1">
      <c r="M136" s="15" t="s">
        <v>19</v>
      </c>
      <c r="N136" s="20" t="s">
        <v>106</v>
      </c>
      <c r="O136" s="16"/>
      <c r="P136" s="28"/>
    </row>
    <row r="137" spans="13:16" ht="15.75" thickBot="1">
      <c r="M137" s="15" t="s">
        <v>21</v>
      </c>
      <c r="N137" s="20" t="s">
        <v>107</v>
      </c>
      <c r="O137" s="16"/>
      <c r="P137" s="28"/>
    </row>
    <row r="138" spans="13:16" ht="15.75" thickBot="1">
      <c r="M138" s="26"/>
      <c r="N138" s="28"/>
      <c r="O138" s="16"/>
      <c r="P138" s="28"/>
    </row>
    <row r="139" spans="13:16" ht="15.75" thickBot="1">
      <c r="M139" s="15" t="s">
        <v>23</v>
      </c>
      <c r="N139" s="20" t="s">
        <v>108</v>
      </c>
      <c r="O139" s="16"/>
      <c r="P139" s="28"/>
    </row>
    <row r="140" spans="13:16" ht="15.75" thickBot="1">
      <c r="M140" s="26"/>
      <c r="N140" s="20" t="s">
        <v>109</v>
      </c>
      <c r="O140" s="16"/>
      <c r="P140" s="29"/>
    </row>
    <row r="141" spans="13:16" ht="15.75" thickBot="1">
      <c r="M141" s="26"/>
      <c r="N141" s="20" t="s">
        <v>110</v>
      </c>
      <c r="O141" s="16"/>
      <c r="P141" s="30"/>
    </row>
    <row r="142" spans="13:16" ht="15.75" thickBot="1">
      <c r="M142" s="26"/>
      <c r="N142" s="20" t="s">
        <v>111</v>
      </c>
      <c r="O142" s="16"/>
      <c r="P142" s="30"/>
    </row>
    <row r="143" spans="13:16" ht="15.75" thickBot="1">
      <c r="M143" s="38" t="s">
        <v>46</v>
      </c>
      <c r="N143" s="40"/>
      <c r="O143" s="16"/>
      <c r="P143" s="31"/>
    </row>
    <row r="144" spans="13:16">
      <c r="M144" s="12"/>
      <c r="N144" s="12"/>
      <c r="O144" s="12"/>
      <c r="P144" s="12"/>
    </row>
    <row r="145" spans="13:16">
      <c r="M145" s="12"/>
      <c r="N145" s="12"/>
      <c r="O145" s="12"/>
      <c r="P145" s="12"/>
    </row>
    <row r="146" spans="13:16">
      <c r="M146" s="45" t="s">
        <v>112</v>
      </c>
      <c r="N146" s="45"/>
      <c r="O146" s="45"/>
      <c r="P146" s="45"/>
    </row>
    <row r="147" spans="13:16" ht="15.75" thickBot="1">
      <c r="M147" s="12"/>
      <c r="N147" s="12"/>
      <c r="O147" s="12"/>
      <c r="P147" s="12"/>
    </row>
    <row r="148" spans="13:16" ht="15.75" thickBot="1">
      <c r="M148" s="32"/>
      <c r="N148" s="38" t="s">
        <v>113</v>
      </c>
      <c r="O148" s="40"/>
      <c r="P148" s="18" t="s">
        <v>37</v>
      </c>
    </row>
    <row r="149" spans="13:16" ht="15.75" thickBot="1">
      <c r="M149" s="33" t="s">
        <v>19</v>
      </c>
      <c r="N149" s="36" t="s">
        <v>35</v>
      </c>
      <c r="O149" s="37"/>
      <c r="P149" s="34"/>
    </row>
    <row r="150" spans="13:16" ht="15.75" thickBot="1">
      <c r="M150" s="33" t="s">
        <v>21</v>
      </c>
      <c r="N150" s="36" t="s">
        <v>47</v>
      </c>
      <c r="O150" s="37"/>
      <c r="P150" s="34"/>
    </row>
    <row r="151" spans="13:16" ht="15.75" thickBot="1">
      <c r="M151" s="33" t="s">
        <v>23</v>
      </c>
      <c r="N151" s="36" t="s">
        <v>75</v>
      </c>
      <c r="O151" s="37"/>
      <c r="P151" s="34"/>
    </row>
    <row r="152" spans="13:16" ht="15.75" thickBot="1">
      <c r="M152" s="33" t="s">
        <v>25</v>
      </c>
      <c r="N152" s="36" t="s">
        <v>83</v>
      </c>
      <c r="O152" s="37"/>
      <c r="P152" s="34"/>
    </row>
    <row r="153" spans="13:16" ht="15.75" thickBot="1">
      <c r="M153" s="33" t="s">
        <v>42</v>
      </c>
      <c r="N153" s="36" t="s">
        <v>99</v>
      </c>
      <c r="O153" s="37"/>
      <c r="P153" s="34"/>
    </row>
    <row r="154" spans="13:16" ht="15.75" thickBot="1">
      <c r="M154" s="38" t="s">
        <v>114</v>
      </c>
      <c r="N154" s="39"/>
      <c r="O154" s="40"/>
      <c r="P154" s="34"/>
    </row>
    <row r="155" spans="13:16" ht="15.75" thickBot="1">
      <c r="M155" s="33" t="s">
        <v>62</v>
      </c>
      <c r="N155" s="41" t="s">
        <v>115</v>
      </c>
      <c r="O155" s="42"/>
      <c r="P155" s="34"/>
    </row>
    <row r="156" spans="13:16" ht="15.75" thickBot="1">
      <c r="M156" s="38" t="s">
        <v>116</v>
      </c>
      <c r="N156" s="39"/>
      <c r="O156" s="40"/>
      <c r="P156" s="34"/>
    </row>
  </sheetData>
  <mergeCells count="85">
    <mergeCell ref="B16:D16"/>
    <mergeCell ref="B6:I6"/>
    <mergeCell ref="B7:B8"/>
    <mergeCell ref="C7:C8"/>
    <mergeCell ref="D7:D8"/>
    <mergeCell ref="E7:E8"/>
    <mergeCell ref="E3:I5"/>
    <mergeCell ref="G7:G8"/>
    <mergeCell ref="H7:H8"/>
    <mergeCell ref="I7:I8"/>
    <mergeCell ref="F7:F8"/>
    <mergeCell ref="M6:P6"/>
    <mergeCell ref="M7:P7"/>
    <mergeCell ref="M9:P9"/>
    <mergeCell ref="M11:P11"/>
    <mergeCell ref="N12:O12"/>
    <mergeCell ref="N13:O13"/>
    <mergeCell ref="N14:O14"/>
    <mergeCell ref="N15:O15"/>
    <mergeCell ref="M17:P17"/>
    <mergeCell ref="N18:O18"/>
    <mergeCell ref="N19:O19"/>
    <mergeCell ref="N20:O20"/>
    <mergeCell ref="N21:O21"/>
    <mergeCell ref="N22:O22"/>
    <mergeCell ref="N23:O23"/>
    <mergeCell ref="N24:O24"/>
    <mergeCell ref="M26:P26"/>
    <mergeCell ref="N28:O28"/>
    <mergeCell ref="N29:O29"/>
    <mergeCell ref="N30:O30"/>
    <mergeCell ref="N31:O31"/>
    <mergeCell ref="N32:O32"/>
    <mergeCell ref="N33:O33"/>
    <mergeCell ref="N34:O34"/>
    <mergeCell ref="M35:O35"/>
    <mergeCell ref="M38:P38"/>
    <mergeCell ref="M40:P40"/>
    <mergeCell ref="M45:N45"/>
    <mergeCell ref="M48:P48"/>
    <mergeCell ref="M59:N59"/>
    <mergeCell ref="M62:P62"/>
    <mergeCell ref="N64:O64"/>
    <mergeCell ref="N65:O65"/>
    <mergeCell ref="N66:O66"/>
    <mergeCell ref="N67:O67"/>
    <mergeCell ref="N68:O68"/>
    <mergeCell ref="M69:O69"/>
    <mergeCell ref="M72:P72"/>
    <mergeCell ref="N74:O74"/>
    <mergeCell ref="N75:O75"/>
    <mergeCell ref="N76:O76"/>
    <mergeCell ref="N77:O77"/>
    <mergeCell ref="M78:O78"/>
    <mergeCell ref="M81:P81"/>
    <mergeCell ref="M90:N90"/>
    <mergeCell ref="M93:P93"/>
    <mergeCell ref="M96:P96"/>
    <mergeCell ref="M105:N105"/>
    <mergeCell ref="M108:P108"/>
    <mergeCell ref="M112:N112"/>
    <mergeCell ref="M115:P115"/>
    <mergeCell ref="N117:O117"/>
    <mergeCell ref="N118:O118"/>
    <mergeCell ref="N119:O119"/>
    <mergeCell ref="M120:O120"/>
    <mergeCell ref="M123:P123"/>
    <mergeCell ref="N125:O125"/>
    <mergeCell ref="N126:O126"/>
    <mergeCell ref="N127:O127"/>
    <mergeCell ref="N128:O128"/>
    <mergeCell ref="N129:O129"/>
    <mergeCell ref="M130:O130"/>
    <mergeCell ref="M133:P133"/>
    <mergeCell ref="M143:N143"/>
    <mergeCell ref="M146:P146"/>
    <mergeCell ref="N153:O153"/>
    <mergeCell ref="M154:O154"/>
    <mergeCell ref="N155:O155"/>
    <mergeCell ref="M156:O156"/>
    <mergeCell ref="N148:O148"/>
    <mergeCell ref="N149:O149"/>
    <mergeCell ref="N150:O150"/>
    <mergeCell ref="N151:O151"/>
    <mergeCell ref="N152:O152"/>
  </mergeCells>
  <pageMargins left="0.23622047244094491" right="0.23622047244094491" top="1.9291338582677167" bottom="0.74803149606299213" header="0.31496062992125984" footer="0.31496062992125984"/>
  <pageSetup paperSize="9" scale="49" fitToHeight="0" orientation="landscape" r:id="rId1"/>
  <rowBreaks count="3" manualBreakCount="3">
    <brk id="36" max="15" man="1"/>
    <brk id="79" max="15" man="1"/>
    <brk id="13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2024-06-06T20:32:32Z</dcterms:modified>
</cp:coreProperties>
</file>